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Documents\facultad\FINAL\capitulos terminamos\"/>
    </mc:Choice>
  </mc:AlternateContent>
  <bookViews>
    <workbookView xWindow="0" yWindow="0" windowWidth="20490" windowHeight="7155" activeTab="1"/>
  </bookViews>
  <sheets>
    <sheet name="8.01" sheetId="1" r:id="rId1"/>
    <sheet name="8.02" sheetId="3" r:id="rId2"/>
  </sheets>
  <calcPr calcId="152511"/>
</workbook>
</file>

<file path=xl/calcChain.xml><?xml version="1.0" encoding="utf-8"?>
<calcChain xmlns="http://schemas.openxmlformats.org/spreadsheetml/2006/main">
  <c r="D33" i="1" l="1"/>
  <c r="E23" i="1"/>
  <c r="D16" i="1" l="1"/>
  <c r="E22" i="1" s="1"/>
  <c r="C26" i="1" s="1"/>
  <c r="C27" i="1" s="1"/>
  <c r="D30" i="1" l="1"/>
  <c r="D31" i="1" l="1"/>
  <c r="D32" i="1" s="1"/>
  <c r="D34" i="1" s="1"/>
</calcChain>
</file>

<file path=xl/sharedStrings.xml><?xml version="1.0" encoding="utf-8"?>
<sst xmlns="http://schemas.openxmlformats.org/spreadsheetml/2006/main" count="40" uniqueCount="40">
  <si>
    <t>DATOS DEL EJERCICIO:</t>
  </si>
  <si>
    <t>RESOLUCIÓN EJERCICIO Nº 8.01. I.G.M.P</t>
  </si>
  <si>
    <t>Activo Corriente</t>
  </si>
  <si>
    <t>Total Activo Corriente</t>
  </si>
  <si>
    <t>Activo No Corriente</t>
  </si>
  <si>
    <t>Total Activo No Corriente</t>
  </si>
  <si>
    <t>TOTAL ACTIVO</t>
  </si>
  <si>
    <t xml:space="preserve">Total de Activo gravado de La Arbolada S.A. </t>
  </si>
  <si>
    <t>Bienes en el Exterior gravados de La Arbolada S.A.</t>
  </si>
  <si>
    <t>RESOLUCION:</t>
  </si>
  <si>
    <t>Calculo de Minimo exento a considerar:</t>
  </si>
  <si>
    <t xml:space="preserve">Porcentaje de incremento: </t>
  </si>
  <si>
    <t xml:space="preserve">Liquidacion I.G.MP. </t>
  </si>
  <si>
    <t>Activo valuado según normas contables</t>
  </si>
  <si>
    <t xml:space="preserve">Activo gravado según normas del I.G.M.P (A.G) </t>
  </si>
  <si>
    <t>Base Imponible</t>
  </si>
  <si>
    <t>Alicuota según normas del I.G.M.P</t>
  </si>
  <si>
    <t>Alicuota según art.13 L.25063</t>
  </si>
  <si>
    <t>I.G.M.P determinado</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</si>
  <si>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3 inc. j); 4; 8; 13; L.25063</t>
    </r>
  </si>
  <si>
    <t>El mínimo exento incrementado surge del articulo 3, inciso j de la Ley 25.063 el cual establece que estarán exentos todos los bienes del activo gravado en el país cuyo valor en conjunto sea igual o inferior a $200.000. Pero en el caso de que existan activos gravados en el exterior dicha suma se incrementará en el importe que resulte de aplicarle a la misma el porcentaje que represente el activo gravado del exterior, respecto del activo gravado total. 
Por lo tanto, el porcentaje de incremento de este ejercicio (57,50%) resulto de dividir el total de bienes situados en el exterior ($298.400) y el total de activo gravado de la empresa ($518.929). Y el mínimo exento incrementado surgió del siguiente calculo:
Mínimo exento + (% de incremento * mínimo exento) = $200.000 + (57,50%*$200.000)</t>
  </si>
  <si>
    <t>RESOLUCIÓN EJERCICIO Nº 8.02. Bienes no computables</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</si>
  <si>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4 inc b); 12 inc. b); L.25063</t>
    </r>
  </si>
  <si>
    <t>ART. 12 inc b)</t>
  </si>
  <si>
    <t>¡OJO!</t>
  </si>
  <si>
    <r>
      <t xml:space="preserve">El valor de las </t>
    </r>
    <r>
      <rPr>
        <i/>
        <u/>
        <sz val="11"/>
        <color theme="1"/>
        <rFont val="Calibri"/>
        <family val="2"/>
        <scheme val="minor"/>
      </rPr>
      <t>inversiones en la construccion</t>
    </r>
    <r>
      <rPr>
        <i/>
        <sz val="11"/>
        <color theme="1"/>
        <rFont val="Calibri"/>
        <family val="2"/>
        <scheme val="minor"/>
      </rPr>
      <t xml:space="preserve"> de nuevos edificios o mejoras, comprendidos en el inciso b) del artículo 4, en el ejercicio que se efectúen las inversiones totales o, en su caso, parciales, y en el siguiente.</t>
    </r>
  </si>
  <si>
    <t xml:space="preserve">Ejemplo:  </t>
  </si>
  <si>
    <t>Activo impositivo al 31/12/2013</t>
  </si>
  <si>
    <t>Nota 1</t>
  </si>
  <si>
    <t xml:space="preserve">Nota 1: El total de activo no corriente corresponde a una inversion en un inmueble y una moto que se encuentran radicados y registrados 
en Brasil </t>
  </si>
  <si>
    <t>Monto exento incrementado</t>
  </si>
  <si>
    <t>Monto  exento (Art. 3 inc. j)</t>
  </si>
  <si>
    <t>RESOLUCIÓN:</t>
  </si>
  <si>
    <t>ESQUEMA DE LIQUIDACIÓN DEL I.G.M.P
LEY 25.063</t>
  </si>
  <si>
    <t xml:space="preserve">ART. 4 inc b) </t>
  </si>
  <si>
    <r>
      <rPr>
        <sz val="11"/>
        <color theme="1"/>
        <rFont val="Calibri"/>
        <family val="2"/>
        <scheme val="minor"/>
      </rPr>
      <t>Los bienes gravados del activo en el país que deben valuarse son:</t>
    </r>
    <r>
      <rPr>
        <i/>
        <sz val="11"/>
        <color theme="1"/>
        <rFont val="Calibri"/>
        <family val="2"/>
        <scheme val="minor"/>
      </rPr>
      <t xml:space="preserve">
b) Los inmuebles, EXCLUIDOS LOS QUE REVISTAN EL CARÁCTER DE BIENES DE CAMBIO</t>
    </r>
  </si>
  <si>
    <r>
      <t>Se hace mencion a inversiones en construccion, motivo por el cual no quedan encuadrados como bienes no computables los</t>
    </r>
    <r>
      <rPr>
        <u/>
        <sz val="11"/>
        <color theme="1"/>
        <rFont val="Calibri"/>
        <family val="2"/>
        <scheme val="minor"/>
      </rPr>
      <t xml:space="preserve"> inmuebles adquiridos</t>
    </r>
    <r>
      <rPr>
        <sz val="11"/>
        <color theme="1"/>
        <rFont val="Calibri"/>
        <family val="2"/>
        <scheme val="minor"/>
      </rPr>
      <t xml:space="preserve">. 
Ademas, hay que tener en cuenta que si el inmueble </t>
    </r>
    <r>
      <rPr>
        <b/>
        <sz val="11"/>
        <color theme="1"/>
        <rFont val="Calibri"/>
        <family val="2"/>
        <scheme val="minor"/>
      </rPr>
      <t>no</t>
    </r>
    <r>
      <rPr>
        <sz val="11"/>
        <color theme="1"/>
        <rFont val="Calibri"/>
        <family val="2"/>
        <scheme val="minor"/>
      </rPr>
      <t xml:space="preserve"> se considera </t>
    </r>
    <r>
      <rPr>
        <u/>
        <sz val="11"/>
        <color theme="1"/>
        <rFont val="Calibri"/>
        <family val="2"/>
        <scheme val="minor"/>
      </rPr>
      <t>un bien de cambio</t>
    </r>
    <r>
      <rPr>
        <sz val="11"/>
        <color theme="1"/>
        <rFont val="Calibri"/>
        <family val="2"/>
        <scheme val="minor"/>
      </rPr>
      <t xml:space="preserve"> o </t>
    </r>
    <r>
      <rPr>
        <b/>
        <sz val="11"/>
        <color theme="1"/>
        <rFont val="Calibri"/>
        <family val="2"/>
        <scheme val="minor"/>
      </rPr>
      <t>no</t>
    </r>
    <r>
      <rPr>
        <sz val="11"/>
        <color theme="1"/>
        <rFont val="Calibri"/>
        <family val="2"/>
        <scheme val="minor"/>
      </rPr>
      <t xml:space="preserve"> se encuentra </t>
    </r>
    <r>
      <rPr>
        <u/>
        <sz val="11"/>
        <color theme="1"/>
        <rFont val="Calibri"/>
        <family val="2"/>
        <scheme val="minor"/>
      </rPr>
      <t xml:space="preserve">afectado en forma exclusiva a la actividad </t>
    </r>
    <r>
      <rPr>
        <sz val="11"/>
        <color theme="1"/>
        <rFont val="Calibri"/>
        <family val="2"/>
        <scheme val="minor"/>
      </rPr>
      <t xml:space="preserve">comercial, industrial, agrícola, ganadera, minera, forestal o de prestación de servicios inherentes a la actividad del sujero pasivo, no se aplicará el carácter de no computable, es decir, será siempre un </t>
    </r>
    <r>
      <rPr>
        <u/>
        <sz val="11"/>
        <color theme="1"/>
        <rFont val="Calibri"/>
        <family val="2"/>
        <scheme val="minor"/>
      </rPr>
      <t>bien computable</t>
    </r>
    <r>
      <rPr>
        <sz val="11"/>
        <color theme="1"/>
        <rFont val="Calibri"/>
        <family val="2"/>
        <scheme val="minor"/>
      </rPr>
      <t xml:space="preserve">.  </t>
    </r>
  </si>
  <si>
    <r>
      <rPr>
        <b/>
        <sz val="11"/>
        <color theme="4" tint="-0.249977111117893"/>
        <rFont val="Calibri"/>
        <family val="2"/>
        <scheme val="minor"/>
      </rPr>
      <t>**</t>
    </r>
    <r>
      <rPr>
        <sz val="11"/>
        <color theme="1"/>
        <rFont val="Calibri"/>
        <family val="2"/>
        <scheme val="minor"/>
      </rPr>
      <t xml:space="preserve">Que no este afectado en forma exclusiva a la actividad significa que el inmueble no se explota para la actividad economica que realiza el sujeto pasivo, es decir, es un elemento patrimonial que no figura en la contabilidad de su actividad economica. </t>
    </r>
  </si>
  <si>
    <r>
      <t xml:space="preserve">         </t>
    </r>
    <r>
      <rPr>
        <b/>
        <sz val="11"/>
        <color theme="1"/>
        <rFont val="Calibri"/>
        <family val="2"/>
        <scheme val="minor"/>
      </rPr>
      <t>ACTIVO VALUADO SEGÚN NORMAS CONTABLES</t>
    </r>
    <r>
      <rPr>
        <sz val="11"/>
        <color theme="1"/>
        <rFont val="Calibri"/>
        <family val="2"/>
        <scheme val="minor"/>
      </rPr>
      <t xml:space="preserve">
   (MENOS)
*Bienes exentos
*</t>
    </r>
    <r>
      <rPr>
        <b/>
        <sz val="11"/>
        <color theme="9" tint="-0.249977111117893"/>
        <rFont val="Calibri"/>
        <family val="2"/>
        <scheme val="minor"/>
      </rPr>
      <t>Bienes no computables</t>
    </r>
    <r>
      <rPr>
        <sz val="11"/>
        <color theme="1"/>
        <rFont val="Calibri"/>
        <family val="2"/>
        <scheme val="minor"/>
      </rPr>
      <t xml:space="preserve"> 
*Rubros no considerados como activos 
   (IGUAL)
  </t>
    </r>
    <r>
      <rPr>
        <b/>
        <sz val="11"/>
        <color theme="1"/>
        <rFont val="Calibri"/>
        <family val="2"/>
        <scheme val="minor"/>
      </rPr>
      <t>BI = ACTIVO GRAVADO SEGÚN NORMAS DEL I.G.M.P</t>
    </r>
    <r>
      <rPr>
        <sz val="11"/>
        <color theme="1"/>
        <rFont val="Calibri"/>
        <family val="2"/>
        <scheme val="minor"/>
      </rPr>
      <t xml:space="preserve">
    </t>
    </r>
    <r>
      <rPr>
        <b/>
        <sz val="11"/>
        <color theme="1"/>
        <rFont val="Calibri"/>
        <family val="2"/>
        <scheme val="minor"/>
      </rPr>
      <t>BI * 1% = IMPUESTO DETERMINADO</t>
    </r>
    <r>
      <rPr>
        <sz val="11"/>
        <color theme="1"/>
        <rFont val="Calibri"/>
        <family val="2"/>
        <scheme val="minor"/>
      </rPr>
      <t xml:space="preserve">
</t>
    </r>
  </si>
  <si>
    <t>La empresa La Arbolada S.A al 31/12/2013 posee un terreno que fue adquirido en Agosto del 2008 por $450.670. En el año 2013, se comenzó la contrucción de un galpon realizandose una inversión de $17.600 en ese mismo año y $19.800 en el 2014 y $12.000 en el año 2015. 
Ademas, la empresa posee un local destinado a la venta de sus productos valuada en $78.600. 
Aplicando el articulo 12 inciso b, se determina que el tanto el terreno como el local destinado a la venta son bienes computables para la determinacion del I.G.M.P; mientras que la inversión realizada en el año 2013 ($17.600) y en el 2014 ($19.800) para la construcción del galpón dentro del terreno adquirido es un bien no computable por lo que se debe excluir para la determinación del impuesto. Es muy importante destacar que la no computabilidad a la que hace referencia el articulo 12 inciso b corresponde al ejercicio de inversión y el siguiente (dos años). Por lo tanto, la inversión realizada en el año 2015 si será computable para la determinación del I.G.M.P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</si>
</sst>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quot;$&quot;\ #,##0"/>
  </numFmts>
  <fonts count="9"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b/>
      <sz val="11"/>
      <color theme="9" tint="-0.249977111117893"/>
      <name val="Calibri"/>
      <family val="2"/>
      <scheme val="minor"/>
    </font>
    <font>
      <b/>
      <sz val="11"/>
      <color theme="4" tint="-0.249977111117893"/>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2">
    <xf numFmtId="0" fontId="0" fillId="0" borderId="0" xfId="0"/>
    <xf numFmtId="4" fontId="0" fillId="0" borderId="0" xfId="0" applyNumberFormat="1"/>
    <xf numFmtId="4" fontId="1" fillId="0" borderId="0" xfId="0" applyNumberFormat="1" applyFont="1"/>
    <xf numFmtId="4" fontId="0" fillId="0" borderId="0" xfId="0" applyNumberFormat="1" applyFill="1"/>
    <xf numFmtId="4" fontId="1" fillId="0" borderId="0" xfId="0" applyNumberFormat="1" applyFont="1" applyFill="1" applyAlignment="1"/>
    <xf numFmtId="164" fontId="0" fillId="0" borderId="0" xfId="0" applyNumberFormat="1"/>
    <xf numFmtId="4" fontId="5" fillId="0" borderId="0" xfId="0" applyNumberFormat="1" applyFont="1"/>
    <xf numFmtId="10" fontId="0" fillId="0" borderId="0" xfId="0" applyNumberFormat="1"/>
    <xf numFmtId="165" fontId="0" fillId="0" borderId="0" xfId="0" applyNumberFormat="1"/>
    <xf numFmtId="164" fontId="0" fillId="0" borderId="3" xfId="0" applyNumberFormat="1" applyBorder="1"/>
    <xf numFmtId="10" fontId="0" fillId="0" borderId="6" xfId="0" applyNumberFormat="1" applyBorder="1"/>
    <xf numFmtId="4" fontId="1" fillId="0" borderId="8" xfId="0" applyNumberFormat="1" applyFont="1" applyBorder="1"/>
    <xf numFmtId="4" fontId="1" fillId="0" borderId="9" xfId="0" applyNumberFormat="1" applyFont="1" applyBorder="1"/>
    <xf numFmtId="4" fontId="1" fillId="0" borderId="10" xfId="0" applyNumberFormat="1" applyFont="1" applyBorder="1"/>
    <xf numFmtId="4" fontId="2" fillId="0" borderId="1" xfId="0" applyNumberFormat="1" applyFont="1" applyBorder="1" applyAlignment="1">
      <alignment vertical="center"/>
    </xf>
    <xf numFmtId="4" fontId="0" fillId="0" borderId="2" xfId="0" applyNumberFormat="1" applyBorder="1" applyAlignment="1">
      <alignment vertical="center"/>
    </xf>
    <xf numFmtId="4" fontId="0" fillId="0" borderId="3" xfId="0" applyNumberFormat="1" applyBorder="1" applyAlignment="1">
      <alignment vertical="center"/>
    </xf>
    <xf numFmtId="4" fontId="0" fillId="0" borderId="4" xfId="0" applyNumberFormat="1" applyBorder="1" applyAlignment="1">
      <alignment vertical="center"/>
    </xf>
    <xf numFmtId="4" fontId="0" fillId="0" borderId="5" xfId="0" applyNumberFormat="1" applyBorder="1" applyAlignment="1">
      <alignment vertical="center"/>
    </xf>
    <xf numFmtId="4" fontId="0" fillId="0" borderId="6" xfId="0" applyNumberFormat="1" applyBorder="1" applyAlignment="1">
      <alignment vertical="center"/>
    </xf>
    <xf numFmtId="4" fontId="0" fillId="0" borderId="0" xfId="0" applyNumberFormat="1" applyBorder="1" applyAlignment="1">
      <alignment vertical="center"/>
    </xf>
    <xf numFmtId="164" fontId="0" fillId="0" borderId="12" xfId="0" applyNumberFormat="1" applyBorder="1"/>
    <xf numFmtId="4" fontId="1" fillId="0" borderId="11" xfId="0" applyNumberFormat="1" applyFont="1" applyBorder="1"/>
    <xf numFmtId="4" fontId="1" fillId="0" borderId="0" xfId="0" applyNumberFormat="1" applyFont="1" applyBorder="1"/>
    <xf numFmtId="164" fontId="1" fillId="0" borderId="12" xfId="0" applyNumberFormat="1" applyFont="1" applyBorder="1"/>
    <xf numFmtId="164" fontId="1" fillId="0" borderId="17" xfId="0" applyNumberFormat="1" applyFont="1" applyBorder="1"/>
    <xf numFmtId="4" fontId="0" fillId="0" borderId="0" xfId="0" applyNumberFormat="1" applyAlignment="1">
      <alignment vertical="top" wrapText="1"/>
    </xf>
    <xf numFmtId="4" fontId="0" fillId="0" borderId="0" xfId="0" applyNumberFormat="1" applyAlignment="1">
      <alignment vertical="center"/>
    </xf>
    <xf numFmtId="4" fontId="0" fillId="0" borderId="0" xfId="0" applyNumberFormat="1" applyFill="1" applyBorder="1"/>
    <xf numFmtId="164" fontId="0" fillId="0" borderId="0" xfId="0" applyNumberFormat="1" applyFill="1" applyBorder="1"/>
    <xf numFmtId="164" fontId="1" fillId="0" borderId="0" xfId="0" applyNumberFormat="1" applyFont="1" applyFill="1" applyBorder="1"/>
    <xf numFmtId="4" fontId="0" fillId="0" borderId="0" xfId="0" applyNumberFormat="1" applyFill="1" applyBorder="1" applyAlignment="1">
      <alignment horizontal="left"/>
    </xf>
    <xf numFmtId="4" fontId="1" fillId="0" borderId="0" xfId="0" applyNumberFormat="1" applyFont="1" applyFill="1" applyBorder="1"/>
    <xf numFmtId="4" fontId="1"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wrapText="1"/>
    </xf>
    <xf numFmtId="4" fontId="1" fillId="0" borderId="0" xfId="0" applyNumberFormat="1" applyFont="1" applyFill="1" applyBorder="1" applyAlignment="1">
      <alignment horizontal="center" vertical="center" wrapText="1"/>
    </xf>
    <xf numFmtId="4" fontId="0" fillId="0" borderId="0" xfId="0" applyNumberFormat="1" applyBorder="1" applyAlignment="1">
      <alignment horizontal="left" vertical="top" wrapText="1"/>
    </xf>
    <xf numFmtId="4" fontId="4" fillId="0" borderId="0" xfId="0" applyNumberFormat="1" applyFont="1" applyAlignment="1"/>
    <xf numFmtId="4" fontId="1" fillId="0" borderId="0" xfId="0" applyNumberFormat="1" applyFont="1" applyFill="1" applyBorder="1" applyAlignment="1"/>
    <xf numFmtId="4" fontId="0" fillId="0" borderId="0" xfId="0" applyNumberFormat="1" applyFill="1" applyBorder="1" applyAlignment="1"/>
    <xf numFmtId="4" fontId="0" fillId="0" borderId="0" xfId="0" applyNumberFormat="1" applyAlignment="1"/>
    <xf numFmtId="4" fontId="1" fillId="0" borderId="0" xfId="0" applyNumberFormat="1" applyFont="1" applyFill="1" applyBorder="1" applyAlignment="1">
      <alignment wrapText="1"/>
    </xf>
    <xf numFmtId="4" fontId="5" fillId="0" borderId="0" xfId="0" applyNumberFormat="1" applyFont="1" applyBorder="1" applyAlignment="1">
      <alignment vertical="top" wrapText="1"/>
    </xf>
    <xf numFmtId="4" fontId="0" fillId="0" borderId="0" xfId="0" applyNumberFormat="1" applyBorder="1" applyAlignment="1">
      <alignment vertical="top" wrapText="1"/>
    </xf>
    <xf numFmtId="164" fontId="1" fillId="0" borderId="20" xfId="0" applyNumberFormat="1" applyFont="1" applyBorder="1"/>
    <xf numFmtId="4" fontId="1" fillId="3" borderId="16" xfId="0" applyNumberFormat="1" applyFont="1" applyFill="1" applyBorder="1" applyAlignment="1">
      <alignment horizontal="center"/>
    </xf>
    <xf numFmtId="4" fontId="1" fillId="3" borderId="7" xfId="0" applyNumberFormat="1" applyFont="1" applyFill="1" applyBorder="1" applyAlignment="1">
      <alignment horizontal="center"/>
    </xf>
    <xf numFmtId="4" fontId="1" fillId="3" borderId="17" xfId="0" applyNumberFormat="1" applyFont="1" applyFill="1" applyBorder="1" applyAlignment="1">
      <alignment horizontal="center"/>
    </xf>
    <xf numFmtId="4" fontId="1" fillId="2" borderId="13" xfId="0" applyNumberFormat="1" applyFont="1" applyFill="1" applyBorder="1" applyAlignment="1">
      <alignment horizontal="center"/>
    </xf>
    <xf numFmtId="4" fontId="1" fillId="2" borderId="14" xfId="0" applyNumberFormat="1" applyFont="1" applyFill="1" applyBorder="1" applyAlignment="1">
      <alignment horizontal="center"/>
    </xf>
    <xf numFmtId="4" fontId="1" fillId="2" borderId="15" xfId="0" applyNumberFormat="1" applyFont="1" applyFill="1" applyBorder="1" applyAlignment="1">
      <alignment horizontal="center"/>
    </xf>
    <xf numFmtId="4" fontId="1" fillId="2" borderId="1" xfId="0" applyNumberFormat="1" applyFont="1" applyFill="1" applyBorder="1" applyAlignment="1">
      <alignment horizontal="left"/>
    </xf>
    <xf numFmtId="4" fontId="1" fillId="2" borderId="2" xfId="0" applyNumberFormat="1" applyFont="1" applyFill="1" applyBorder="1" applyAlignment="1">
      <alignment horizontal="left"/>
    </xf>
    <xf numFmtId="4" fontId="4" fillId="0" borderId="0" xfId="0" applyNumberFormat="1" applyFont="1" applyAlignment="1">
      <alignment horizontal="left"/>
    </xf>
    <xf numFmtId="4" fontId="0" fillId="0" borderId="4" xfId="0" applyNumberFormat="1" applyFont="1" applyBorder="1" applyAlignment="1">
      <alignment horizontal="left"/>
    </xf>
    <xf numFmtId="4" fontId="0" fillId="0" borderId="5" xfId="0" applyNumberFormat="1" applyFont="1" applyBorder="1" applyAlignment="1">
      <alignment horizontal="left"/>
    </xf>
    <xf numFmtId="4" fontId="1" fillId="2" borderId="4" xfId="0" applyNumberFormat="1" applyFont="1" applyFill="1" applyBorder="1" applyAlignment="1">
      <alignment horizontal="left"/>
    </xf>
    <xf numFmtId="4" fontId="1" fillId="2" borderId="5" xfId="0" applyNumberFormat="1" applyFont="1" applyFill="1" applyBorder="1" applyAlignment="1">
      <alignment horizontal="left"/>
    </xf>
    <xf numFmtId="4" fontId="1" fillId="0" borderId="16" xfId="0" applyNumberFormat="1" applyFont="1" applyBorder="1" applyAlignment="1">
      <alignment horizontal="left"/>
    </xf>
    <xf numFmtId="4" fontId="1" fillId="0" borderId="7" xfId="0" applyNumberFormat="1" applyFont="1" applyBorder="1" applyAlignment="1">
      <alignment horizontal="left"/>
    </xf>
    <xf numFmtId="4" fontId="1" fillId="0" borderId="18" xfId="0" applyNumberFormat="1" applyFont="1" applyBorder="1" applyAlignment="1">
      <alignment horizontal="left"/>
    </xf>
    <xf numFmtId="4" fontId="1" fillId="0" borderId="19" xfId="0" applyNumberFormat="1" applyFont="1" applyBorder="1" applyAlignment="1">
      <alignment horizontal="left"/>
    </xf>
    <xf numFmtId="4" fontId="5" fillId="0" borderId="0" xfId="0" applyNumberFormat="1" applyFont="1" applyAlignment="1">
      <alignment horizontal="left" vertical="top" wrapText="1"/>
    </xf>
    <xf numFmtId="4" fontId="5" fillId="0" borderId="0" xfId="0" applyNumberFormat="1" applyFont="1" applyAlignment="1">
      <alignment horizontal="left" vertical="top"/>
    </xf>
    <xf numFmtId="4" fontId="0" fillId="0" borderId="0" xfId="0" applyNumberFormat="1" applyAlignment="1">
      <alignment horizontal="left" vertical="center" wrapText="1"/>
    </xf>
    <xf numFmtId="4" fontId="1" fillId="0" borderId="0" xfId="0" applyNumberFormat="1" applyFont="1" applyAlignment="1">
      <alignment horizontal="left"/>
    </xf>
    <xf numFmtId="4" fontId="1" fillId="2" borderId="1" xfId="0" applyNumberFormat="1" applyFont="1" applyFill="1" applyBorder="1" applyAlignment="1">
      <alignment horizontal="center"/>
    </xf>
    <xf numFmtId="4" fontId="1" fillId="2" borderId="2" xfId="0" applyNumberFormat="1" applyFont="1" applyFill="1" applyBorder="1" applyAlignment="1">
      <alignment horizontal="center"/>
    </xf>
    <xf numFmtId="4" fontId="1" fillId="2" borderId="3" xfId="0" applyNumberFormat="1" applyFont="1" applyFill="1" applyBorder="1" applyAlignment="1">
      <alignment horizontal="center"/>
    </xf>
    <xf numFmtId="4" fontId="0" fillId="0" borderId="11" xfId="0" applyNumberFormat="1" applyBorder="1" applyAlignment="1">
      <alignment horizontal="left"/>
    </xf>
    <xf numFmtId="4" fontId="0" fillId="0" borderId="0" xfId="0" applyNumberFormat="1" applyBorder="1" applyAlignment="1">
      <alignment horizontal="left"/>
    </xf>
    <xf numFmtId="4" fontId="1" fillId="0" borderId="11" xfId="0" applyNumberFormat="1" applyFont="1" applyBorder="1" applyAlignment="1">
      <alignment horizontal="left"/>
    </xf>
    <xf numFmtId="4" fontId="1" fillId="0" borderId="0" xfId="0" applyNumberFormat="1" applyFont="1" applyBorder="1" applyAlignment="1">
      <alignment horizontal="left"/>
    </xf>
    <xf numFmtId="4" fontId="5" fillId="0" borderId="11" xfId="0" applyNumberFormat="1" applyFont="1" applyBorder="1" applyAlignment="1">
      <alignment horizontal="center" vertical="top" wrapText="1"/>
    </xf>
    <xf numFmtId="4" fontId="5" fillId="0" borderId="0" xfId="0" applyNumberFormat="1" applyFont="1" applyBorder="1" applyAlignment="1">
      <alignment horizontal="center" vertical="top" wrapText="1"/>
    </xf>
    <xf numFmtId="4" fontId="5" fillId="0" borderId="12" xfId="0" applyNumberFormat="1" applyFont="1" applyBorder="1" applyAlignment="1">
      <alignment horizontal="center" vertical="top" wrapText="1"/>
    </xf>
    <xf numFmtId="4" fontId="5" fillId="0" borderId="4" xfId="0" applyNumberFormat="1" applyFont="1" applyBorder="1" applyAlignment="1">
      <alignment horizontal="center" vertical="top" wrapText="1"/>
    </xf>
    <xf numFmtId="4" fontId="5" fillId="0" borderId="5" xfId="0" applyNumberFormat="1" applyFont="1" applyBorder="1" applyAlignment="1">
      <alignment horizontal="center" vertical="top" wrapText="1"/>
    </xf>
    <xf numFmtId="4" fontId="5" fillId="0" borderId="6" xfId="0" applyNumberFormat="1" applyFont="1" applyBorder="1" applyAlignment="1">
      <alignment horizontal="center" vertical="top" wrapText="1"/>
    </xf>
    <xf numFmtId="4" fontId="0" fillId="0" borderId="11" xfId="0" applyNumberFormat="1" applyBorder="1" applyAlignment="1">
      <alignment horizontal="left" vertical="top" wrapText="1"/>
    </xf>
    <xf numFmtId="4" fontId="0" fillId="0" borderId="0" xfId="0" applyNumberFormat="1" applyBorder="1" applyAlignment="1">
      <alignment horizontal="left" vertical="top" wrapText="1"/>
    </xf>
    <xf numFmtId="4" fontId="0" fillId="0" borderId="12" xfId="0" applyNumberFormat="1" applyBorder="1" applyAlignment="1">
      <alignment horizontal="left" vertical="top" wrapText="1"/>
    </xf>
    <xf numFmtId="4" fontId="0" fillId="0" borderId="4" xfId="0" applyNumberFormat="1" applyBorder="1" applyAlignment="1">
      <alignment horizontal="left" vertical="top" wrapText="1"/>
    </xf>
    <xf numFmtId="4" fontId="0" fillId="0" borderId="5" xfId="0" applyNumberFormat="1" applyBorder="1" applyAlignment="1">
      <alignment horizontal="left" vertical="top" wrapText="1"/>
    </xf>
    <xf numFmtId="4" fontId="0" fillId="0" borderId="6" xfId="0" applyNumberFormat="1" applyBorder="1" applyAlignment="1">
      <alignment horizontal="left" vertical="top" wrapText="1"/>
    </xf>
    <xf numFmtId="4" fontId="0" fillId="0" borderId="0" xfId="0" applyNumberFormat="1" applyAlignment="1">
      <alignment horizontal="left" vertical="top" wrapText="1"/>
    </xf>
    <xf numFmtId="4" fontId="5" fillId="0" borderId="11"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1" fillId="3" borderId="1" xfId="0" applyNumberFormat="1" applyFont="1" applyFill="1" applyBorder="1" applyAlignment="1">
      <alignment horizontal="center"/>
    </xf>
    <xf numFmtId="4" fontId="1" fillId="3" borderId="2" xfId="0" applyNumberFormat="1" applyFont="1" applyFill="1" applyBorder="1" applyAlignment="1">
      <alignment horizontal="center"/>
    </xf>
    <xf numFmtId="4" fontId="1" fillId="3" borderId="3" xfId="0" applyNumberFormat="1" applyFont="1" applyFill="1" applyBorder="1" applyAlignment="1">
      <alignment horizontal="center"/>
    </xf>
    <xf numFmtId="4" fontId="0" fillId="0" borderId="1" xfId="0" applyNumberFormat="1" applyBorder="1" applyAlignment="1">
      <alignment horizontal="left" vertical="top" wrapText="1"/>
    </xf>
    <xf numFmtId="4" fontId="0" fillId="0" borderId="2" xfId="0" applyNumberFormat="1" applyBorder="1" applyAlignment="1">
      <alignment horizontal="left" vertical="top" wrapText="1"/>
    </xf>
    <xf numFmtId="4" fontId="0" fillId="0" borderId="3" xfId="0" applyNumberFormat="1" applyBorder="1" applyAlignment="1">
      <alignment horizontal="left" vertical="top" wrapText="1"/>
    </xf>
    <xf numFmtId="4" fontId="2" fillId="0" borderId="1" xfId="0" applyNumberFormat="1" applyFont="1" applyBorder="1" applyAlignment="1">
      <alignment horizontal="left" vertical="center"/>
    </xf>
    <xf numFmtId="4" fontId="0" fillId="0" borderId="2" xfId="0" applyNumberFormat="1" applyBorder="1" applyAlignment="1">
      <alignment horizontal="left" vertical="center"/>
    </xf>
    <xf numFmtId="4" fontId="0" fillId="0" borderId="3" xfId="0" applyNumberFormat="1" applyBorder="1" applyAlignment="1">
      <alignment horizontal="left" vertical="center"/>
    </xf>
    <xf numFmtId="4" fontId="0" fillId="0" borderId="4" xfId="0" applyNumberFormat="1" applyBorder="1" applyAlignment="1">
      <alignment horizontal="left" vertical="center"/>
    </xf>
    <xf numFmtId="4" fontId="0" fillId="0" borderId="5" xfId="0" applyNumberFormat="1" applyBorder="1" applyAlignment="1">
      <alignment horizontal="left" vertical="center"/>
    </xf>
    <xf numFmtId="4" fontId="0" fillId="0" borderId="6" xfId="0" applyNumberFormat="1" applyBorder="1" applyAlignment="1">
      <alignment horizontal="left" vertical="center"/>
    </xf>
    <xf numFmtId="4" fontId="1" fillId="4" borderId="1" xfId="0" applyNumberFormat="1" applyFont="1" applyFill="1" applyBorder="1" applyAlignment="1">
      <alignment horizontal="center" vertical="top" wrapText="1"/>
    </xf>
    <xf numFmtId="4" fontId="1" fillId="4" borderId="2" xfId="0" applyNumberFormat="1" applyFont="1" applyFill="1" applyBorder="1" applyAlignment="1">
      <alignment horizontal="center" vertical="top" wrapText="1"/>
    </xf>
    <xf numFmtId="4" fontId="1" fillId="4" borderId="3" xfId="0" applyNumberFormat="1" applyFont="1" applyFill="1" applyBorder="1" applyAlignment="1">
      <alignment horizontal="center" vertical="top" wrapText="1"/>
    </xf>
    <xf numFmtId="4" fontId="0" fillId="0" borderId="1" xfId="0" applyNumberFormat="1" applyBorder="1" applyAlignment="1">
      <alignment horizontal="center" vertical="top" wrapText="1"/>
    </xf>
    <xf numFmtId="4" fontId="0" fillId="0" borderId="2" xfId="0" applyNumberFormat="1" applyBorder="1" applyAlignment="1">
      <alignment horizontal="center" vertical="top" wrapText="1"/>
    </xf>
    <xf numFmtId="4" fontId="0" fillId="0" borderId="3" xfId="0" applyNumberFormat="1" applyBorder="1" applyAlignment="1">
      <alignment horizontal="center" vertical="top" wrapText="1"/>
    </xf>
    <xf numFmtId="4" fontId="0" fillId="0" borderId="11" xfId="0" applyNumberFormat="1" applyBorder="1" applyAlignment="1">
      <alignment horizontal="center" vertical="top" wrapText="1"/>
    </xf>
    <xf numFmtId="4" fontId="0" fillId="0" borderId="0" xfId="0" applyNumberFormat="1" applyBorder="1" applyAlignment="1">
      <alignment horizontal="center" vertical="top" wrapText="1"/>
    </xf>
    <xf numFmtId="4" fontId="0" fillId="0" borderId="12" xfId="0" applyNumberFormat="1" applyBorder="1" applyAlignment="1">
      <alignment horizontal="center" vertical="top" wrapText="1"/>
    </xf>
    <xf numFmtId="4" fontId="0" fillId="0" borderId="4" xfId="0" applyNumberFormat="1" applyBorder="1" applyAlignment="1">
      <alignment horizontal="center" vertical="top" wrapText="1"/>
    </xf>
    <xf numFmtId="4" fontId="0" fillId="0" borderId="5" xfId="0" applyNumberFormat="1" applyBorder="1" applyAlignment="1">
      <alignment horizontal="center" vertical="top" wrapText="1"/>
    </xf>
    <xf numFmtId="4" fontId="0" fillId="0" borderId="6" xfId="0" applyNumberFormat="1" applyBorder="1" applyAlignment="1">
      <alignment horizontal="center" vertical="top" wrapText="1"/>
    </xf>
    <xf numFmtId="4" fontId="1" fillId="5" borderId="1" xfId="0" applyNumberFormat="1" applyFont="1" applyFill="1" applyBorder="1" applyAlignment="1">
      <alignment horizontal="center" wrapText="1"/>
    </xf>
    <xf numFmtId="4" fontId="1" fillId="5" borderId="3" xfId="0" applyNumberFormat="1" applyFont="1" applyFill="1" applyBorder="1" applyAlignment="1">
      <alignment horizontal="center" wrapText="1"/>
    </xf>
    <xf numFmtId="4" fontId="1" fillId="5" borderId="11" xfId="0" applyNumberFormat="1" applyFont="1" applyFill="1" applyBorder="1" applyAlignment="1">
      <alignment horizontal="center" wrapText="1"/>
    </xf>
    <xf numFmtId="4" fontId="1" fillId="5" borderId="12" xfId="0" applyNumberFormat="1" applyFont="1" applyFill="1" applyBorder="1" applyAlignment="1">
      <alignment horizontal="center" wrapText="1"/>
    </xf>
    <xf numFmtId="4" fontId="1" fillId="5" borderId="4" xfId="0" applyNumberFormat="1" applyFont="1" applyFill="1" applyBorder="1" applyAlignment="1">
      <alignment horizontal="center" wrapText="1"/>
    </xf>
    <xf numFmtId="4" fontId="1" fillId="5" borderId="6"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784860</xdr:colOff>
      <xdr:row>9</xdr:row>
      <xdr:rowOff>137161</xdr:rowOff>
    </xdr:from>
    <xdr:to>
      <xdr:col>3</xdr:col>
      <xdr:colOff>0</xdr:colOff>
      <xdr:row>9</xdr:row>
      <xdr:rowOff>143934</xdr:rowOff>
    </xdr:to>
    <xdr:cxnSp macro="">
      <xdr:nvCxnSpPr>
        <xdr:cNvPr id="3" name="2 Conector recto de flecha"/>
        <xdr:cNvCxnSpPr/>
      </xdr:nvCxnSpPr>
      <xdr:spPr>
        <a:xfrm>
          <a:off x="1580727" y="1855894"/>
          <a:ext cx="806873" cy="677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xdr:colOff>
      <xdr:row>9</xdr:row>
      <xdr:rowOff>114300</xdr:rowOff>
    </xdr:from>
    <xdr:to>
      <xdr:col>7</xdr:col>
      <xdr:colOff>742950</xdr:colOff>
      <xdr:row>9</xdr:row>
      <xdr:rowOff>142875</xdr:rowOff>
    </xdr:to>
    <xdr:cxnSp macro="">
      <xdr:nvCxnSpPr>
        <xdr:cNvPr id="8" name="7 Conector recto de flecha"/>
        <xdr:cNvCxnSpPr/>
      </xdr:nvCxnSpPr>
      <xdr:spPr>
        <a:xfrm>
          <a:off x="4695825" y="1857375"/>
          <a:ext cx="1562100" cy="28575"/>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270933</xdr:colOff>
      <xdr:row>13</xdr:row>
      <xdr:rowOff>177802</xdr:rowOff>
    </xdr:from>
    <xdr:to>
      <xdr:col>8</xdr:col>
      <xdr:colOff>279400</xdr:colOff>
      <xdr:row>14</xdr:row>
      <xdr:rowOff>194732</xdr:rowOff>
    </xdr:to>
    <xdr:cxnSp macro="">
      <xdr:nvCxnSpPr>
        <xdr:cNvPr id="12" name="11 Conector recto de flecha"/>
        <xdr:cNvCxnSpPr/>
      </xdr:nvCxnSpPr>
      <xdr:spPr>
        <a:xfrm rot="16200000" flipH="1">
          <a:off x="6654802" y="2751667"/>
          <a:ext cx="211663" cy="84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13</xdr:row>
      <xdr:rowOff>186266</xdr:rowOff>
    </xdr:from>
    <xdr:to>
      <xdr:col>8</xdr:col>
      <xdr:colOff>279401</xdr:colOff>
      <xdr:row>15</xdr:row>
      <xdr:rowOff>177800</xdr:rowOff>
    </xdr:to>
    <xdr:cxnSp macro="">
      <xdr:nvCxnSpPr>
        <xdr:cNvPr id="4" name="3 Conector recto de flecha"/>
        <xdr:cNvCxnSpPr/>
      </xdr:nvCxnSpPr>
      <xdr:spPr>
        <a:xfrm rot="10800000" flipV="1">
          <a:off x="5689601" y="2658533"/>
          <a:ext cx="1075267"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863601</xdr:colOff>
      <xdr:row>27</xdr:row>
      <xdr:rowOff>96572</xdr:rowOff>
    </xdr:from>
    <xdr:to>
      <xdr:col>7</xdr:col>
      <xdr:colOff>787400</xdr:colOff>
      <xdr:row>27</xdr:row>
      <xdr:rowOff>101600</xdr:rowOff>
    </xdr:to>
    <xdr:cxnSp macro="">
      <xdr:nvCxnSpPr>
        <xdr:cNvPr id="10" name="9 Conector recto de flecha"/>
        <xdr:cNvCxnSpPr/>
      </xdr:nvCxnSpPr>
      <xdr:spPr>
        <a:xfrm rot="10800000">
          <a:off x="5672668" y="5227372"/>
          <a:ext cx="804332" cy="50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19" zoomScaleNormal="100" zoomScalePageLayoutView="18" workbookViewId="0">
      <selection activeCell="F33" sqref="F33"/>
    </sheetView>
  </sheetViews>
  <sheetFormatPr baseColWidth="10" defaultColWidth="11.5703125" defaultRowHeight="15" x14ac:dyDescent="0.25"/>
  <cols>
    <col min="1" max="1" width="11.5703125" style="1"/>
    <col min="2" max="2" width="17.5703125" style="1" customWidth="1"/>
    <col min="3" max="3" width="12.5703125" style="1" bestFit="1" customWidth="1"/>
    <col min="4" max="4" width="13.28515625" style="1" bestFit="1" customWidth="1"/>
    <col min="5" max="16384" width="11.5703125" style="1"/>
  </cols>
  <sheetData>
    <row r="1" spans="1:11" ht="15.75" x14ac:dyDescent="0.25">
      <c r="A1" s="53" t="s">
        <v>1</v>
      </c>
      <c r="B1" s="53"/>
      <c r="C1" s="53"/>
      <c r="D1" s="53"/>
      <c r="E1" s="53"/>
      <c r="F1" s="53"/>
      <c r="G1" s="53"/>
      <c r="H1" s="53"/>
      <c r="I1" s="53"/>
      <c r="J1" s="53"/>
      <c r="K1" s="37"/>
    </row>
    <row r="2" spans="1:11" ht="15.75" thickBot="1" x14ac:dyDescent="0.3"/>
    <row r="3" spans="1:11" x14ac:dyDescent="0.25">
      <c r="A3" s="14" t="s">
        <v>19</v>
      </c>
      <c r="B3" s="15"/>
      <c r="C3" s="15"/>
      <c r="D3" s="15"/>
      <c r="E3" s="15"/>
      <c r="F3" s="15"/>
      <c r="G3" s="15"/>
      <c r="H3" s="15"/>
      <c r="I3" s="15"/>
      <c r="J3" s="16"/>
      <c r="K3" s="20"/>
    </row>
    <row r="4" spans="1:11" ht="15.75" thickBot="1" x14ac:dyDescent="0.3">
      <c r="A4" s="17"/>
      <c r="B4" s="18"/>
      <c r="C4" s="18"/>
      <c r="D4" s="18"/>
      <c r="E4" s="18"/>
      <c r="F4" s="18"/>
      <c r="G4" s="18"/>
      <c r="H4" s="18"/>
      <c r="I4" s="18"/>
      <c r="J4" s="19"/>
      <c r="K4" s="20"/>
    </row>
    <row r="6" spans="1:11" x14ac:dyDescent="0.25">
      <c r="A6" s="2" t="s">
        <v>0</v>
      </c>
    </row>
    <row r="7" spans="1:11" ht="15.75" thickBot="1" x14ac:dyDescent="0.3">
      <c r="E7" s="3"/>
    </row>
    <row r="8" spans="1:11" x14ac:dyDescent="0.25">
      <c r="A8" s="51" t="s">
        <v>31</v>
      </c>
      <c r="B8" s="52"/>
      <c r="C8" s="9">
        <v>200000</v>
      </c>
      <c r="E8" s="3"/>
    </row>
    <row r="9" spans="1:11" ht="15.75" thickBot="1" x14ac:dyDescent="0.3">
      <c r="A9" s="56" t="s">
        <v>17</v>
      </c>
      <c r="B9" s="57"/>
      <c r="C9" s="10">
        <v>0.01</v>
      </c>
      <c r="E9" s="3"/>
    </row>
    <row r="10" spans="1:11" ht="15.75" thickBot="1" x14ac:dyDescent="0.3">
      <c r="E10" s="3"/>
    </row>
    <row r="11" spans="1:11" x14ac:dyDescent="0.25">
      <c r="A11" s="48" t="s">
        <v>27</v>
      </c>
      <c r="B11" s="49"/>
      <c r="C11" s="49"/>
      <c r="D11" s="50"/>
      <c r="E11" s="4"/>
    </row>
    <row r="12" spans="1:11" x14ac:dyDescent="0.25">
      <c r="A12" s="45" t="s">
        <v>2</v>
      </c>
      <c r="B12" s="46"/>
      <c r="C12" s="46"/>
      <c r="D12" s="47"/>
      <c r="E12" s="4"/>
    </row>
    <row r="13" spans="1:11" x14ac:dyDescent="0.25">
      <c r="A13" s="58" t="s">
        <v>3</v>
      </c>
      <c r="B13" s="59"/>
      <c r="C13" s="59"/>
      <c r="D13" s="25">
        <v>220529</v>
      </c>
    </row>
    <row r="14" spans="1:11" x14ac:dyDescent="0.25">
      <c r="A14" s="45" t="s">
        <v>4</v>
      </c>
      <c r="B14" s="46"/>
      <c r="C14" s="46"/>
      <c r="D14" s="47"/>
    </row>
    <row r="15" spans="1:11" x14ac:dyDescent="0.25">
      <c r="A15" s="58" t="s">
        <v>5</v>
      </c>
      <c r="B15" s="59"/>
      <c r="C15" s="59"/>
      <c r="D15" s="25">
        <v>298400</v>
      </c>
      <c r="E15" s="6" t="s">
        <v>28</v>
      </c>
    </row>
    <row r="16" spans="1:11" ht="15.75" thickBot="1" x14ac:dyDescent="0.3">
      <c r="A16" s="60" t="s">
        <v>6</v>
      </c>
      <c r="B16" s="61"/>
      <c r="C16" s="61"/>
      <c r="D16" s="44">
        <f>+D15+D13</f>
        <v>518929</v>
      </c>
    </row>
    <row r="17" spans="1:10" x14ac:dyDescent="0.25">
      <c r="A17" s="62" t="s">
        <v>29</v>
      </c>
      <c r="B17" s="63"/>
      <c r="C17" s="63"/>
      <c r="D17" s="63"/>
      <c r="E17" s="63"/>
      <c r="F17" s="63"/>
      <c r="G17" s="63"/>
      <c r="H17" s="63"/>
      <c r="I17" s="63"/>
      <c r="J17" s="63"/>
    </row>
    <row r="18" spans="1:10" x14ac:dyDescent="0.25">
      <c r="A18" s="63"/>
      <c r="B18" s="63"/>
      <c r="C18" s="63"/>
      <c r="D18" s="63"/>
      <c r="E18" s="63"/>
      <c r="F18" s="63"/>
      <c r="G18" s="63"/>
      <c r="H18" s="63"/>
      <c r="I18" s="63"/>
      <c r="J18" s="63"/>
    </row>
    <row r="19" spans="1:10" x14ac:dyDescent="0.25">
      <c r="D19" s="5"/>
    </row>
    <row r="20" spans="1:10" x14ac:dyDescent="0.25">
      <c r="A20" s="2" t="s">
        <v>9</v>
      </c>
      <c r="D20" s="5"/>
    </row>
    <row r="21" spans="1:10" x14ac:dyDescent="0.25">
      <c r="A21" s="2"/>
      <c r="D21" s="5"/>
      <c r="E21" s="5"/>
    </row>
    <row r="22" spans="1:10" x14ac:dyDescent="0.25">
      <c r="A22" s="65" t="s">
        <v>7</v>
      </c>
      <c r="B22" s="65"/>
      <c r="C22" s="65"/>
      <c r="D22" s="65"/>
      <c r="E22" s="8">
        <f>+D16</f>
        <v>518929</v>
      </c>
    </row>
    <row r="23" spans="1:10" x14ac:dyDescent="0.25">
      <c r="A23" s="65" t="s">
        <v>8</v>
      </c>
      <c r="B23" s="65"/>
      <c r="C23" s="65"/>
      <c r="D23" s="65"/>
      <c r="E23" s="8">
        <f>+D15</f>
        <v>298400</v>
      </c>
    </row>
    <row r="24" spans="1:10" x14ac:dyDescent="0.25">
      <c r="D24" s="5"/>
      <c r="E24" s="8"/>
    </row>
    <row r="25" spans="1:10" x14ac:dyDescent="0.25">
      <c r="A25" s="65" t="s">
        <v>10</v>
      </c>
      <c r="B25" s="65"/>
      <c r="C25" s="65"/>
      <c r="D25" s="65"/>
      <c r="E25" s="5"/>
    </row>
    <row r="26" spans="1:10" x14ac:dyDescent="0.25">
      <c r="A26" s="1" t="s">
        <v>11</v>
      </c>
      <c r="C26" s="7">
        <f>+E23/E22</f>
        <v>0.57503049550131136</v>
      </c>
      <c r="D26" s="5"/>
    </row>
    <row r="27" spans="1:10" x14ac:dyDescent="0.25">
      <c r="A27" s="1" t="s">
        <v>30</v>
      </c>
      <c r="C27" s="8">
        <f>+C8+(C8*C26)</f>
        <v>315006.09910026228</v>
      </c>
      <c r="D27" s="5"/>
    </row>
    <row r="28" spans="1:10" ht="15.75" thickBot="1" x14ac:dyDescent="0.3">
      <c r="D28" s="5"/>
    </row>
    <row r="29" spans="1:10" x14ac:dyDescent="0.25">
      <c r="A29" s="66" t="s">
        <v>12</v>
      </c>
      <c r="B29" s="67"/>
      <c r="C29" s="67"/>
      <c r="D29" s="68"/>
    </row>
    <row r="30" spans="1:10" x14ac:dyDescent="0.25">
      <c r="A30" s="69" t="s">
        <v>13</v>
      </c>
      <c r="B30" s="70"/>
      <c r="C30" s="70"/>
      <c r="D30" s="21">
        <f>+E22</f>
        <v>518929</v>
      </c>
    </row>
    <row r="31" spans="1:10" x14ac:dyDescent="0.25">
      <c r="A31" s="22" t="s">
        <v>14</v>
      </c>
      <c r="B31" s="23"/>
      <c r="C31" s="23"/>
      <c r="D31" s="24">
        <f>+SUM(D30:D30)</f>
        <v>518929</v>
      </c>
    </row>
    <row r="32" spans="1:10" x14ac:dyDescent="0.25">
      <c r="A32" s="71" t="s">
        <v>15</v>
      </c>
      <c r="B32" s="72"/>
      <c r="C32" s="72"/>
      <c r="D32" s="24">
        <f>+D31</f>
        <v>518929</v>
      </c>
    </row>
    <row r="33" spans="1:10" ht="15.75" thickBot="1" x14ac:dyDescent="0.3">
      <c r="A33" s="54" t="s">
        <v>16</v>
      </c>
      <c r="B33" s="55"/>
      <c r="C33" s="55"/>
      <c r="D33" s="10">
        <f>+C9</f>
        <v>0.01</v>
      </c>
    </row>
    <row r="34" spans="1:10" ht="15.75" thickBot="1" x14ac:dyDescent="0.3">
      <c r="A34" s="11" t="s">
        <v>18</v>
      </c>
      <c r="B34" s="12"/>
      <c r="C34" s="12"/>
      <c r="D34" s="13">
        <f>+D33*D32</f>
        <v>5189.29</v>
      </c>
    </row>
    <row r="36" spans="1:10" ht="116.45" customHeight="1" x14ac:dyDescent="0.25">
      <c r="A36" s="64" t="s">
        <v>20</v>
      </c>
      <c r="B36" s="64"/>
      <c r="C36" s="64"/>
      <c r="D36" s="64"/>
      <c r="E36" s="64"/>
      <c r="F36" s="64"/>
      <c r="G36" s="64"/>
      <c r="H36" s="64"/>
      <c r="I36" s="64"/>
      <c r="J36" s="64"/>
    </row>
  </sheetData>
  <mergeCells count="18">
    <mergeCell ref="A36:J36"/>
    <mergeCell ref="A22:D22"/>
    <mergeCell ref="A23:D23"/>
    <mergeCell ref="A25:D25"/>
    <mergeCell ref="A29:D29"/>
    <mergeCell ref="A30:C30"/>
    <mergeCell ref="A32:C32"/>
    <mergeCell ref="A12:D12"/>
    <mergeCell ref="A11:D11"/>
    <mergeCell ref="A8:B8"/>
    <mergeCell ref="A1:J1"/>
    <mergeCell ref="A33:C33"/>
    <mergeCell ref="A9:B9"/>
    <mergeCell ref="A15:C15"/>
    <mergeCell ref="A16:C16"/>
    <mergeCell ref="A14:D14"/>
    <mergeCell ref="A17:J18"/>
    <mergeCell ref="A13:C13"/>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&amp;L&amp;"-,Negrita"&amp;K00-041GUÍA DE TRABAJOS PRÁCTICOS.
Unidad VIII&amp;R&amp;"-,Negrita"&amp;K00-042Carolina Arzubi</oddHeader>
    <oddFooter>&amp;L&amp;G &amp;C&amp;"-,Negrita"&amp;K00-048UCC. FACEA. 
IMPUESTOS I. Cát. "B"&amp;R&amp;"-,Negrita"&amp;K00-048Página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abSelected="1" showWhiteSpace="0" zoomScale="120" zoomScaleNormal="120" zoomScalePageLayoutView="30" workbookViewId="0">
      <selection activeCell="B14" sqref="B14"/>
    </sheetView>
  </sheetViews>
  <sheetFormatPr baseColWidth="10" defaultColWidth="11.5703125" defaultRowHeight="15" x14ac:dyDescent="0.25"/>
  <cols>
    <col min="1" max="3" width="11.5703125" style="1"/>
    <col min="4" max="4" width="12.140625" style="1" bestFit="1" customWidth="1"/>
    <col min="5" max="6" width="11.5703125" style="1"/>
    <col min="7" max="7" width="12.7109375" style="1" customWidth="1"/>
    <col min="8" max="8" width="11.5703125" style="1"/>
    <col min="9" max="9" width="11.140625" style="1" customWidth="1"/>
    <col min="10" max="16384" width="11.5703125" style="1"/>
  </cols>
  <sheetData>
    <row r="1" spans="1:11" ht="15.75" x14ac:dyDescent="0.25">
      <c r="A1" s="53" t="s">
        <v>21</v>
      </c>
      <c r="B1" s="53"/>
      <c r="C1" s="53"/>
      <c r="D1" s="53"/>
      <c r="E1" s="53"/>
      <c r="F1" s="53"/>
      <c r="G1" s="53"/>
      <c r="H1" s="53"/>
      <c r="I1" s="53"/>
      <c r="J1" s="53"/>
      <c r="K1" s="53"/>
    </row>
    <row r="2" spans="1:11" ht="15.75" thickBot="1" x14ac:dyDescent="0.3"/>
    <row r="3" spans="1:11" x14ac:dyDescent="0.25">
      <c r="A3" s="98" t="s">
        <v>22</v>
      </c>
      <c r="B3" s="99"/>
      <c r="C3" s="99"/>
      <c r="D3" s="99"/>
      <c r="E3" s="99"/>
      <c r="F3" s="99"/>
      <c r="G3" s="99"/>
      <c r="H3" s="99"/>
      <c r="I3" s="99"/>
      <c r="J3" s="99"/>
      <c r="K3" s="100"/>
    </row>
    <row r="4" spans="1:11" ht="15.75" thickBot="1" x14ac:dyDescent="0.3">
      <c r="A4" s="101"/>
      <c r="B4" s="102"/>
      <c r="C4" s="102"/>
      <c r="D4" s="102"/>
      <c r="E4" s="102"/>
      <c r="F4" s="102"/>
      <c r="G4" s="102"/>
      <c r="H4" s="102"/>
      <c r="I4" s="102"/>
      <c r="J4" s="102"/>
      <c r="K4" s="103"/>
    </row>
    <row r="6" spans="1:11" ht="15.75" thickBot="1" x14ac:dyDescent="0.3">
      <c r="A6" s="2" t="s">
        <v>32</v>
      </c>
    </row>
    <row r="7" spans="1:11" ht="14.45" customHeight="1" x14ac:dyDescent="0.25">
      <c r="D7" s="107" t="s">
        <v>38</v>
      </c>
      <c r="E7" s="108"/>
      <c r="F7" s="108"/>
      <c r="G7" s="109"/>
      <c r="I7" s="66" t="s">
        <v>23</v>
      </c>
      <c r="J7" s="67"/>
      <c r="K7" s="68"/>
    </row>
    <row r="8" spans="1:11" ht="15" customHeight="1" thickBot="1" x14ac:dyDescent="0.3">
      <c r="D8" s="110"/>
      <c r="E8" s="111"/>
      <c r="F8" s="111"/>
      <c r="G8" s="112"/>
      <c r="I8" s="86" t="s">
        <v>25</v>
      </c>
      <c r="J8" s="87"/>
      <c r="K8" s="88"/>
    </row>
    <row r="9" spans="1:11" x14ac:dyDescent="0.25">
      <c r="A9" s="116" t="s">
        <v>33</v>
      </c>
      <c r="B9" s="117"/>
      <c r="D9" s="110"/>
      <c r="E9" s="111"/>
      <c r="F9" s="111"/>
      <c r="G9" s="112"/>
      <c r="I9" s="86"/>
      <c r="J9" s="87"/>
      <c r="K9" s="88"/>
    </row>
    <row r="10" spans="1:11" x14ac:dyDescent="0.25">
      <c r="A10" s="118"/>
      <c r="B10" s="119"/>
      <c r="D10" s="110"/>
      <c r="E10" s="111"/>
      <c r="F10" s="111"/>
      <c r="G10" s="112"/>
      <c r="I10" s="86"/>
      <c r="J10" s="87"/>
      <c r="K10" s="88"/>
    </row>
    <row r="11" spans="1:11" ht="15.75" thickBot="1" x14ac:dyDescent="0.3">
      <c r="A11" s="120"/>
      <c r="B11" s="121"/>
      <c r="D11" s="110"/>
      <c r="E11" s="111"/>
      <c r="F11" s="111"/>
      <c r="G11" s="112"/>
      <c r="I11" s="86"/>
      <c r="J11" s="87"/>
      <c r="K11" s="88"/>
    </row>
    <row r="12" spans="1:11" x14ac:dyDescent="0.25">
      <c r="D12" s="110"/>
      <c r="E12" s="111"/>
      <c r="F12" s="111"/>
      <c r="G12" s="112"/>
      <c r="I12" s="86"/>
      <c r="J12" s="87"/>
      <c r="K12" s="88"/>
    </row>
    <row r="13" spans="1:11" x14ac:dyDescent="0.25">
      <c r="D13" s="110"/>
      <c r="E13" s="111"/>
      <c r="F13" s="111"/>
      <c r="G13" s="112"/>
      <c r="I13" s="86"/>
      <c r="J13" s="87"/>
      <c r="K13" s="88"/>
    </row>
    <row r="14" spans="1:11" ht="15.75" thickBot="1" x14ac:dyDescent="0.3">
      <c r="D14" s="113"/>
      <c r="E14" s="114"/>
      <c r="F14" s="114"/>
      <c r="G14" s="115"/>
      <c r="I14" s="89"/>
      <c r="J14" s="90"/>
      <c r="K14" s="91"/>
    </row>
    <row r="15" spans="1:11" ht="15.75" thickBot="1" x14ac:dyDescent="0.3">
      <c r="D15" s="43"/>
      <c r="E15" s="43"/>
      <c r="F15" s="43"/>
      <c r="G15" s="43"/>
      <c r="I15" s="27"/>
      <c r="J15" s="27"/>
      <c r="K15" s="27"/>
    </row>
    <row r="16" spans="1:11" ht="15.75" thickBot="1" x14ac:dyDescent="0.3">
      <c r="D16" s="43"/>
      <c r="E16" s="43"/>
      <c r="F16" s="43"/>
      <c r="G16" s="43"/>
      <c r="I16" s="92" t="s">
        <v>24</v>
      </c>
      <c r="J16" s="93"/>
      <c r="K16" s="94"/>
    </row>
    <row r="17" spans="4:11" ht="14.45" customHeight="1" x14ac:dyDescent="0.25">
      <c r="D17" s="36"/>
      <c r="E17" s="104" t="s">
        <v>34</v>
      </c>
      <c r="F17" s="105"/>
      <c r="G17" s="106"/>
      <c r="I17" s="79" t="s">
        <v>36</v>
      </c>
      <c r="J17" s="80"/>
      <c r="K17" s="81"/>
    </row>
    <row r="18" spans="4:11" ht="15" customHeight="1" x14ac:dyDescent="0.25">
      <c r="D18" s="36"/>
      <c r="E18" s="73" t="s">
        <v>35</v>
      </c>
      <c r="F18" s="74"/>
      <c r="G18" s="75"/>
      <c r="I18" s="79"/>
      <c r="J18" s="80"/>
      <c r="K18" s="81"/>
    </row>
    <row r="19" spans="4:11" x14ac:dyDescent="0.25">
      <c r="D19" s="36"/>
      <c r="E19" s="73"/>
      <c r="F19" s="74"/>
      <c r="G19" s="75"/>
      <c r="I19" s="79"/>
      <c r="J19" s="80"/>
      <c r="K19" s="81"/>
    </row>
    <row r="20" spans="4:11" ht="14.45" customHeight="1" x14ac:dyDescent="0.25">
      <c r="D20" s="36"/>
      <c r="E20" s="73"/>
      <c r="F20" s="74"/>
      <c r="G20" s="75"/>
      <c r="I20" s="79"/>
      <c r="J20" s="80"/>
      <c r="K20" s="81"/>
    </row>
    <row r="21" spans="4:11" x14ac:dyDescent="0.25">
      <c r="D21" s="36"/>
      <c r="E21" s="73"/>
      <c r="F21" s="74"/>
      <c r="G21" s="75"/>
      <c r="I21" s="79"/>
      <c r="J21" s="80"/>
      <c r="K21" s="81"/>
    </row>
    <row r="22" spans="4:11" ht="15.75" thickBot="1" x14ac:dyDescent="0.3">
      <c r="D22" s="36"/>
      <c r="E22" s="76"/>
      <c r="F22" s="77"/>
      <c r="G22" s="78"/>
      <c r="I22" s="79"/>
      <c r="J22" s="80"/>
      <c r="K22" s="81"/>
    </row>
    <row r="23" spans="4:11" x14ac:dyDescent="0.25">
      <c r="D23" s="36"/>
      <c r="E23" s="42"/>
      <c r="F23" s="42"/>
      <c r="G23" s="42"/>
      <c r="I23" s="79"/>
      <c r="J23" s="80"/>
      <c r="K23" s="81"/>
    </row>
    <row r="24" spans="4:11" x14ac:dyDescent="0.25">
      <c r="D24" s="36"/>
      <c r="E24" s="42"/>
      <c r="F24" s="42"/>
      <c r="G24" s="42"/>
      <c r="I24" s="79"/>
      <c r="J24" s="80"/>
      <c r="K24" s="81"/>
    </row>
    <row r="25" spans="4:11" ht="15.75" thickBot="1" x14ac:dyDescent="0.3">
      <c r="D25" s="36"/>
      <c r="E25" s="42"/>
      <c r="F25" s="42"/>
      <c r="G25" s="42"/>
      <c r="I25" s="79"/>
      <c r="J25" s="80"/>
      <c r="K25" s="81"/>
    </row>
    <row r="26" spans="4:11" x14ac:dyDescent="0.25">
      <c r="D26" s="95" t="s">
        <v>37</v>
      </c>
      <c r="E26" s="96"/>
      <c r="F26" s="96"/>
      <c r="G26" s="97"/>
      <c r="I26" s="79"/>
      <c r="J26" s="80"/>
      <c r="K26" s="81"/>
    </row>
    <row r="27" spans="4:11" x14ac:dyDescent="0.25">
      <c r="D27" s="79"/>
      <c r="E27" s="80"/>
      <c r="F27" s="80"/>
      <c r="G27" s="81"/>
      <c r="I27" s="79"/>
      <c r="J27" s="80"/>
      <c r="K27" s="81"/>
    </row>
    <row r="28" spans="4:11" ht="14.45" customHeight="1" x14ac:dyDescent="0.25">
      <c r="D28" s="79"/>
      <c r="E28" s="80"/>
      <c r="F28" s="80"/>
      <c r="G28" s="81"/>
      <c r="I28" s="79"/>
      <c r="J28" s="80"/>
      <c r="K28" s="81"/>
    </row>
    <row r="29" spans="4:11" x14ac:dyDescent="0.25">
      <c r="D29" s="79"/>
      <c r="E29" s="80"/>
      <c r="F29" s="80"/>
      <c r="G29" s="81"/>
      <c r="I29" s="79"/>
      <c r="J29" s="80"/>
      <c r="K29" s="81"/>
    </row>
    <row r="30" spans="4:11" ht="15.75" thickBot="1" x14ac:dyDescent="0.3">
      <c r="D30" s="82"/>
      <c r="E30" s="83"/>
      <c r="F30" s="83"/>
      <c r="G30" s="84"/>
      <c r="I30" s="79"/>
      <c r="J30" s="80"/>
      <c r="K30" s="81"/>
    </row>
    <row r="31" spans="4:11" x14ac:dyDescent="0.25">
      <c r="D31" s="26"/>
      <c r="E31" s="26"/>
      <c r="F31" s="26"/>
      <c r="G31" s="26"/>
      <c r="I31" s="79"/>
      <c r="J31" s="80"/>
      <c r="K31" s="81"/>
    </row>
    <row r="32" spans="4:11" ht="15.75" thickBot="1" x14ac:dyDescent="0.3">
      <c r="I32" s="82"/>
      <c r="J32" s="83"/>
      <c r="K32" s="84"/>
    </row>
    <row r="33" spans="1:11" x14ac:dyDescent="0.25">
      <c r="A33" s="2" t="s">
        <v>26</v>
      </c>
      <c r="I33" s="36"/>
      <c r="J33" s="36"/>
      <c r="K33" s="36"/>
    </row>
    <row r="34" spans="1:11" ht="14.45" customHeight="1" x14ac:dyDescent="0.25">
      <c r="A34" s="85" t="s">
        <v>39</v>
      </c>
      <c r="B34" s="85"/>
      <c r="C34" s="85"/>
      <c r="D34" s="85"/>
      <c r="E34" s="85"/>
      <c r="F34" s="85"/>
      <c r="G34" s="85"/>
      <c r="H34" s="85"/>
      <c r="I34" s="85"/>
      <c r="J34" s="85"/>
      <c r="K34" s="85"/>
    </row>
    <row r="35" spans="1:11" x14ac:dyDescent="0.25">
      <c r="A35" s="85"/>
      <c r="B35" s="85"/>
      <c r="C35" s="85"/>
      <c r="D35" s="85"/>
      <c r="E35" s="85"/>
      <c r="F35" s="85"/>
      <c r="G35" s="85"/>
      <c r="H35" s="85"/>
      <c r="I35" s="85"/>
      <c r="J35" s="85"/>
      <c r="K35" s="85"/>
    </row>
    <row r="36" spans="1:11" x14ac:dyDescent="0.25">
      <c r="A36" s="85"/>
      <c r="B36" s="85"/>
      <c r="C36" s="85"/>
      <c r="D36" s="85"/>
      <c r="E36" s="85"/>
      <c r="F36" s="85"/>
      <c r="G36" s="85"/>
      <c r="H36" s="85"/>
      <c r="I36" s="85"/>
      <c r="J36" s="85"/>
      <c r="K36" s="85"/>
    </row>
    <row r="37" spans="1:11" x14ac:dyDescent="0.25">
      <c r="A37" s="85"/>
      <c r="B37" s="85"/>
      <c r="C37" s="85"/>
      <c r="D37" s="85"/>
      <c r="E37" s="85"/>
      <c r="F37" s="85"/>
      <c r="G37" s="85"/>
      <c r="H37" s="85"/>
      <c r="I37" s="85"/>
      <c r="J37" s="85"/>
      <c r="K37" s="85"/>
    </row>
    <row r="38" spans="1:11" x14ac:dyDescent="0.25">
      <c r="A38" s="85"/>
      <c r="B38" s="85"/>
      <c r="C38" s="85"/>
      <c r="D38" s="85"/>
      <c r="E38" s="85"/>
      <c r="F38" s="85"/>
      <c r="G38" s="85"/>
      <c r="H38" s="85"/>
      <c r="I38" s="85"/>
      <c r="J38" s="85"/>
      <c r="K38" s="85"/>
    </row>
    <row r="39" spans="1:11" x14ac:dyDescent="0.25">
      <c r="A39" s="85"/>
      <c r="B39" s="85"/>
      <c r="C39" s="85"/>
      <c r="D39" s="85"/>
      <c r="E39" s="85"/>
      <c r="F39" s="85"/>
      <c r="G39" s="85"/>
      <c r="H39" s="85"/>
      <c r="I39" s="85"/>
      <c r="J39" s="85"/>
      <c r="K39" s="85"/>
    </row>
    <row r="40" spans="1:11" x14ac:dyDescent="0.25">
      <c r="A40" s="85"/>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x14ac:dyDescent="0.25">
      <c r="A42" s="38"/>
      <c r="B42" s="38"/>
      <c r="C42" s="38"/>
      <c r="D42" s="29"/>
      <c r="E42" s="28"/>
    </row>
    <row r="43" spans="1:11" x14ac:dyDescent="0.25">
      <c r="A43" s="38"/>
      <c r="B43" s="38"/>
      <c r="C43" s="38"/>
      <c r="D43" s="38"/>
      <c r="E43" s="28"/>
    </row>
    <row r="44" spans="1:11" x14ac:dyDescent="0.25">
      <c r="A44" s="39"/>
      <c r="B44" s="39"/>
      <c r="C44" s="39"/>
      <c r="D44" s="29"/>
      <c r="E44" s="28"/>
    </row>
    <row r="45" spans="1:11" x14ac:dyDescent="0.25">
      <c r="A45" s="39"/>
      <c r="B45" s="39"/>
      <c r="C45" s="39"/>
      <c r="D45" s="29"/>
      <c r="E45" s="28"/>
    </row>
    <row r="46" spans="1:11" x14ac:dyDescent="0.25">
      <c r="A46" s="39"/>
      <c r="B46" s="39"/>
      <c r="C46" s="39"/>
      <c r="D46" s="29"/>
      <c r="E46" s="28"/>
    </row>
    <row r="47" spans="1:11" x14ac:dyDescent="0.25">
      <c r="A47" s="39"/>
      <c r="B47" s="39"/>
      <c r="C47" s="39"/>
      <c r="D47" s="29"/>
      <c r="E47" s="28"/>
    </row>
    <row r="48" spans="1:11" x14ac:dyDescent="0.25">
      <c r="A48" s="39"/>
      <c r="B48" s="39"/>
      <c r="C48" s="39"/>
      <c r="D48" s="29"/>
      <c r="E48" s="28"/>
    </row>
    <row r="49" spans="1:5" x14ac:dyDescent="0.25">
      <c r="A49" s="39"/>
      <c r="B49" s="39"/>
      <c r="C49" s="39"/>
      <c r="D49" s="29"/>
      <c r="E49" s="28"/>
    </row>
    <row r="50" spans="1:5" x14ac:dyDescent="0.25">
      <c r="A50" s="39"/>
      <c r="B50" s="39"/>
      <c r="C50" s="39"/>
      <c r="D50" s="29"/>
      <c r="E50" s="28"/>
    </row>
    <row r="51" spans="1:5" x14ac:dyDescent="0.25">
      <c r="A51" s="38"/>
      <c r="B51" s="38"/>
      <c r="C51" s="38"/>
      <c r="D51" s="30"/>
      <c r="E51" s="28"/>
    </row>
    <row r="52" spans="1:5" x14ac:dyDescent="0.25">
      <c r="A52" s="38"/>
      <c r="B52" s="38"/>
      <c r="C52" s="38"/>
      <c r="D52" s="30"/>
      <c r="E52" s="28"/>
    </row>
    <row r="53" spans="1:5" x14ac:dyDescent="0.25">
      <c r="A53" s="31"/>
      <c r="B53" s="31"/>
      <c r="C53" s="31"/>
      <c r="D53" s="29"/>
      <c r="E53" s="28"/>
    </row>
    <row r="54" spans="1:5" x14ac:dyDescent="0.25">
      <c r="A54" s="32"/>
      <c r="B54" s="28"/>
      <c r="C54" s="28"/>
      <c r="D54" s="28"/>
      <c r="E54" s="28"/>
    </row>
    <row r="55" spans="1:5" x14ac:dyDescent="0.25">
      <c r="A55" s="28"/>
      <c r="B55" s="28"/>
      <c r="C55" s="28"/>
      <c r="D55" s="28"/>
      <c r="E55" s="28"/>
    </row>
    <row r="56" spans="1:5" x14ac:dyDescent="0.25">
      <c r="A56" s="28"/>
      <c r="B56" s="28"/>
      <c r="C56" s="28"/>
      <c r="D56" s="28"/>
      <c r="E56" s="28"/>
    </row>
    <row r="57" spans="1:5" x14ac:dyDescent="0.25">
      <c r="A57" s="33"/>
      <c r="B57" s="34"/>
      <c r="C57" s="35"/>
      <c r="D57" s="41"/>
      <c r="E57" s="41"/>
    </row>
    <row r="58" spans="1:5" x14ac:dyDescent="0.25">
      <c r="A58" s="28"/>
      <c r="B58" s="29"/>
      <c r="C58" s="29"/>
      <c r="D58" s="28"/>
      <c r="E58" s="28"/>
    </row>
    <row r="59" spans="1:5" x14ac:dyDescent="0.25">
      <c r="A59" s="28"/>
      <c r="B59" s="28"/>
      <c r="C59" s="28"/>
      <c r="D59" s="28"/>
      <c r="E59" s="28"/>
    </row>
    <row r="60" spans="1:5" x14ac:dyDescent="0.25">
      <c r="A60" s="28"/>
      <c r="B60" s="28"/>
      <c r="C60" s="28"/>
      <c r="D60" s="28"/>
      <c r="E60" s="28"/>
    </row>
    <row r="61" spans="1:5" x14ac:dyDescent="0.25">
      <c r="A61" s="28"/>
      <c r="B61" s="28"/>
      <c r="C61" s="28"/>
      <c r="D61" s="28"/>
      <c r="E61" s="28"/>
    </row>
    <row r="62" spans="1:5" x14ac:dyDescent="0.25">
      <c r="A62" s="28"/>
      <c r="B62" s="28"/>
      <c r="C62" s="28"/>
      <c r="D62" s="28"/>
      <c r="E62" s="28"/>
    </row>
    <row r="63" spans="1:5" x14ac:dyDescent="0.25">
      <c r="A63" s="28"/>
      <c r="B63" s="28"/>
      <c r="C63" s="28"/>
      <c r="D63" s="28"/>
      <c r="E63" s="28"/>
    </row>
    <row r="64" spans="1:5" x14ac:dyDescent="0.25">
      <c r="A64" s="28"/>
      <c r="B64" s="28"/>
      <c r="C64" s="28"/>
      <c r="D64" s="28"/>
      <c r="E64" s="28"/>
    </row>
    <row r="65" spans="1:5" x14ac:dyDescent="0.25">
      <c r="A65" s="28"/>
      <c r="B65" s="28"/>
      <c r="C65" s="28"/>
      <c r="D65" s="28"/>
      <c r="E65" s="28"/>
    </row>
    <row r="66" spans="1:5" x14ac:dyDescent="0.25">
      <c r="A66" s="28"/>
      <c r="B66" s="28"/>
      <c r="C66" s="28"/>
      <c r="D66" s="28"/>
      <c r="E66" s="28"/>
    </row>
    <row r="67" spans="1:5" x14ac:dyDescent="0.25">
      <c r="A67" s="28"/>
      <c r="B67" s="28"/>
      <c r="C67" s="28"/>
      <c r="D67" s="28"/>
      <c r="E67" s="28"/>
    </row>
    <row r="68" spans="1:5" x14ac:dyDescent="0.25">
      <c r="A68" s="38"/>
      <c r="B68" s="38"/>
      <c r="C68" s="38"/>
      <c r="D68" s="38"/>
      <c r="E68" s="28"/>
    </row>
    <row r="69" spans="1:5" x14ac:dyDescent="0.25">
      <c r="A69" s="38"/>
      <c r="B69" s="38"/>
      <c r="C69" s="38"/>
      <c r="D69" s="29"/>
      <c r="E69" s="28"/>
    </row>
    <row r="70" spans="1:5" x14ac:dyDescent="0.25">
      <c r="A70" s="38"/>
      <c r="B70" s="38"/>
      <c r="C70" s="38"/>
      <c r="D70" s="29"/>
      <c r="E70" s="28"/>
    </row>
    <row r="71" spans="1:5" x14ac:dyDescent="0.25">
      <c r="A71" s="40"/>
      <c r="B71" s="40"/>
      <c r="C71" s="40"/>
      <c r="D71" s="5"/>
    </row>
    <row r="72" spans="1:5" x14ac:dyDescent="0.25">
      <c r="A72" s="40"/>
      <c r="B72" s="40"/>
      <c r="C72" s="40"/>
      <c r="D72" s="5"/>
    </row>
    <row r="73" spans="1:5" x14ac:dyDescent="0.25">
      <c r="A73" s="40"/>
      <c r="B73" s="40"/>
      <c r="C73" s="40"/>
      <c r="D73" s="5"/>
    </row>
    <row r="74" spans="1:5" x14ac:dyDescent="0.25">
      <c r="A74" s="40"/>
      <c r="B74" s="40"/>
      <c r="C74" s="40"/>
    </row>
  </sheetData>
  <mergeCells count="12">
    <mergeCell ref="A1:K1"/>
    <mergeCell ref="A3:K4"/>
    <mergeCell ref="A9:B11"/>
    <mergeCell ref="I7:K7"/>
    <mergeCell ref="E17:G17"/>
    <mergeCell ref="D7:G14"/>
    <mergeCell ref="E18:G22"/>
    <mergeCell ref="I17:K32"/>
    <mergeCell ref="A34:K41"/>
    <mergeCell ref="I8:K14"/>
    <mergeCell ref="I16:K16"/>
    <mergeCell ref="D26:G30"/>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&amp;L&amp;"-,Negrita"&amp;K00-040GUÍA DE TRABAJOS PRÁCTICOS.
Unidad VIII&amp;R&amp;"-,Negrita"&amp;K00-041Carolina Arzubi</oddHeader>
    <oddFooter>&amp;L&amp;G &amp;C&amp;"-,Negrita"&amp;K00-045UCC. FACEA. 
IMPUESTOS I. Cát. "B"&amp;R&amp;"-,Negrita"&amp;K00-045Página &amp;P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8.01</vt:lpstr>
      <vt:lpstr>8.02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caro arzubi</cp:lastModifiedBy>
  <cp:lastPrinted>2014-05-27T15:33:59Z</cp:lastPrinted>
  <dcterms:created xsi:type="dcterms:W3CDTF">2013-12-27T15:56:41Z</dcterms:created>
  <dcterms:modified xsi:type="dcterms:W3CDTF">2014-06-24T01:28:53Z</dcterms:modified>
</cp:coreProperties>
</file>